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-2026\Cân đo\Biểu tổng hợp 2025-2026\"/>
    </mc:Choice>
  </mc:AlternateContent>
  <xr:revisionPtr revIDLastSave="0" documentId="13_ncr:1_{1ABF7B96-B634-4970-8A6D-0E1C1489254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tartUp" sheetId="4" state="veryHidden" r:id="rId1"/>
    <sheet name="tháng 1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5" l="1"/>
  <c r="I21" i="5"/>
  <c r="E21" i="5"/>
  <c r="E14" i="5"/>
  <c r="C30" i="5"/>
  <c r="J30" i="5" l="1"/>
  <c r="J47" i="5" s="1"/>
  <c r="F30" i="5"/>
  <c r="I29" i="5"/>
  <c r="I28" i="5"/>
  <c r="E28" i="5"/>
  <c r="I27" i="5"/>
  <c r="E27" i="5"/>
  <c r="I26" i="5"/>
  <c r="E26" i="5"/>
  <c r="J23" i="5"/>
  <c r="J46" i="5" s="1"/>
  <c r="F23" i="5"/>
  <c r="F46" i="5" s="1"/>
  <c r="C23" i="5"/>
  <c r="C46" i="5" s="1"/>
  <c r="I22" i="5"/>
  <c r="E22" i="5"/>
  <c r="I20" i="5"/>
  <c r="E20" i="5"/>
  <c r="I19" i="5"/>
  <c r="E19" i="5"/>
  <c r="I18" i="5"/>
  <c r="E18" i="5"/>
  <c r="J16" i="5"/>
  <c r="J45" i="5" s="1"/>
  <c r="F16" i="5"/>
  <c r="F45" i="5" s="1"/>
  <c r="C16" i="5"/>
  <c r="C45" i="5" s="1"/>
  <c r="I15" i="5"/>
  <c r="E15" i="5"/>
  <c r="E13" i="5"/>
  <c r="I12" i="5"/>
  <c r="E12" i="5"/>
  <c r="I11" i="5"/>
  <c r="E11" i="5"/>
  <c r="J9" i="5"/>
  <c r="F9" i="5"/>
  <c r="F44" i="5" s="1"/>
  <c r="C9" i="5"/>
  <c r="C47" i="5"/>
  <c r="I8" i="5"/>
  <c r="E8" i="5"/>
  <c r="I7" i="5"/>
  <c r="E7" i="5"/>
  <c r="I6" i="5"/>
  <c r="E6" i="5"/>
  <c r="I5" i="5"/>
  <c r="E5" i="5"/>
  <c r="C44" i="5" l="1"/>
  <c r="I16" i="5"/>
  <c r="I17" i="5" s="1"/>
  <c r="J10" i="5"/>
  <c r="I30" i="5"/>
  <c r="I31" i="5" s="1"/>
  <c r="F31" i="5"/>
  <c r="E9" i="5"/>
  <c r="E44" i="5" s="1"/>
  <c r="E23" i="5"/>
  <c r="E46" i="5" s="1"/>
  <c r="F47" i="5"/>
  <c r="F48" i="5" s="1"/>
  <c r="E30" i="5"/>
  <c r="E31" i="5" s="1"/>
  <c r="J31" i="5"/>
  <c r="F17" i="5"/>
  <c r="E16" i="5"/>
  <c r="E45" i="5" s="1"/>
  <c r="I9" i="5"/>
  <c r="I10" i="5" s="1"/>
  <c r="J44" i="5"/>
  <c r="J48" i="5" s="1"/>
  <c r="F24" i="5"/>
  <c r="J24" i="5"/>
  <c r="C48" i="5"/>
  <c r="M49" i="5" s="1"/>
  <c r="I23" i="5"/>
  <c r="I46" i="5" s="1"/>
  <c r="J17" i="5"/>
  <c r="I24" i="5" l="1"/>
  <c r="I45" i="5"/>
  <c r="I47" i="5"/>
  <c r="E47" i="5"/>
  <c r="E48" i="5" s="1"/>
  <c r="E49" i="5" s="1"/>
  <c r="E24" i="5"/>
  <c r="H49" i="5"/>
  <c r="J49" i="5"/>
  <c r="I44" i="5"/>
  <c r="E10" i="5"/>
  <c r="E17" i="5"/>
  <c r="F49" i="5"/>
  <c r="I48" i="5" l="1"/>
  <c r="I49" i="5" s="1"/>
</calcChain>
</file>

<file path=xl/sharedStrings.xml><?xml version="1.0" encoding="utf-8"?>
<sst xmlns="http://schemas.openxmlformats.org/spreadsheetml/2006/main" count="89" uniqueCount="49">
  <si>
    <t>Stt</t>
  </si>
  <si>
    <t>Tên Lớp</t>
  </si>
  <si>
    <t>Tổng số 
HS</t>
  </si>
  <si>
    <t>Độ tuổi</t>
  </si>
  <si>
    <t>Cân nặng</t>
  </si>
  <si>
    <t>Béo phì
 (Thừa cân)</t>
  </si>
  <si>
    <t>Chiều cao</t>
  </si>
  <si>
    <t>BMI
( Cân nặng theo chiều dài/ chiều cao)</t>
  </si>
  <si>
    <t>Bình Thường</t>
  </si>
  <si>
    <t>SDD
Thể nhẹ cân</t>
  </si>
  <si>
    <t>SDD Thể nhẹ
 cân mức độ nặng</t>
  </si>
  <si>
    <t xml:space="preserve">SDD Thể thấp còi </t>
  </si>
  <si>
    <t>SDD Thể thấp còi mức độ nặng</t>
  </si>
  <si>
    <t>Béo phì (Thừa cân)</t>
  </si>
  <si>
    <t>BMI ( Cân nặng theo chiều dài/chiều cao</t>
  </si>
  <si>
    <t>MG Lớn A_ Trung tâm</t>
  </si>
  <si>
    <t>5 Tuổi</t>
  </si>
  <si>
    <t>MG Lớn</t>
  </si>
  <si>
    <t>MG Lớn B_ Trung tâm</t>
  </si>
  <si>
    <t xml:space="preserve">Mg Nhỡ   </t>
  </si>
  <si>
    <t>4 Tuổi</t>
  </si>
  <si>
    <t xml:space="preserve">Mg Bé       </t>
  </si>
  <si>
    <t>3 Tuổi</t>
  </si>
  <si>
    <t>MG Lớn _ Pú Tửu</t>
  </si>
  <si>
    <t xml:space="preserve">Nhà Trẻ    </t>
  </si>
  <si>
    <t>2Tuổi</t>
  </si>
  <si>
    <t>Tổng</t>
  </si>
  <si>
    <t>Tỷ lệ %</t>
  </si>
  <si>
    <t>MG Nhỡ A_ Trung tâm</t>
  </si>
  <si>
    <t>MG Nhỡ B_ Trung tâm</t>
  </si>
  <si>
    <t>Mg Nhỡ - Pú Tửu</t>
  </si>
  <si>
    <t>MG Bé A_ Trung tâm</t>
  </si>
  <si>
    <t>MG Bé B_ Trung tâm</t>
  </si>
  <si>
    <t>Mg Bé - Pú Tửu</t>
  </si>
  <si>
    <t xml:space="preserve"> </t>
  </si>
  <si>
    <t>2 Tuổi</t>
  </si>
  <si>
    <t>Nhà trẻ - C17</t>
  </si>
  <si>
    <t>Tổng Nhà trẻ</t>
  </si>
  <si>
    <t>STT</t>
  </si>
  <si>
    <t>Mg Bé Đ2</t>
  </si>
  <si>
    <t>Nhà trẻ Đ2</t>
  </si>
  <si>
    <t>GC17</t>
  </si>
  <si>
    <t>Nhà trẻ Pú Tửu</t>
  </si>
  <si>
    <t>MGG Đ2</t>
  </si>
  <si>
    <t xml:space="preserve">                                       Tỷ lệ %</t>
  </si>
  <si>
    <t>Nhà trẻ A</t>
  </si>
  <si>
    <t>Nhà trẻ B</t>
  </si>
  <si>
    <t>SDD thể gầy còm</t>
  </si>
  <si>
    <t>BẢNG TỔNG HỢP SỨC KHỎE -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</si>
</sst>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.0_);_(* \(#,##0.0\);_(* &quot;-&quot;??_);_(@_)"/>
  </numFmts>
  <fonts count="23" x14ac:knownFonts="1">
    <font>
      <sz val="11"/>
      <color theme="1"/>
      <name val="Times New Roman"/>
      <family val="2"/>
    </font>
    <font>
      <sz val="12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indexed="10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sz val="8"/>
      <name val="Times New Roman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2" fillId="0" borderId="0"/>
    <xf numFmtId="0" fontId="2" fillId="0" borderId="0"/>
  </cellStyleXfs>
  <cellXfs count="122">
    <xf numFmtId="0" fontId="0" fillId="0" borderId="0" xfId="0"/>
    <xf numFmtId="0" fontId="7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12" fillId="2" borderId="2" xfId="11" applyFont="1" applyFill="1" applyBorder="1" applyAlignment="1">
      <alignment horizontal="center" vertical="center" wrapText="1"/>
    </xf>
    <xf numFmtId="0" fontId="1" fillId="0" borderId="3" xfId="11" applyFont="1" applyBorder="1" applyAlignment="1">
      <alignment horizontal="left"/>
    </xf>
    <xf numFmtId="0" fontId="10" fillId="2" borderId="4" xfId="11" applyFont="1" applyFill="1" applyBorder="1" applyAlignment="1">
      <alignment horizontal="center" vertical="center" wrapText="1"/>
    </xf>
    <xf numFmtId="0" fontId="12" fillId="2" borderId="4" xfId="11" applyFont="1" applyFill="1" applyBorder="1" applyAlignment="1">
      <alignment horizontal="center" vertical="center" wrapText="1"/>
    </xf>
    <xf numFmtId="0" fontId="4" fillId="0" borderId="3" xfId="11" applyFont="1" applyBorder="1" applyAlignment="1">
      <alignment horizontal="center"/>
    </xf>
    <xf numFmtId="0" fontId="4" fillId="0" borderId="5" xfId="11" applyFont="1" applyBorder="1" applyAlignment="1">
      <alignment horizontal="center"/>
    </xf>
    <xf numFmtId="0" fontId="4" fillId="0" borderId="6" xfId="11" applyFont="1" applyBorder="1" applyAlignment="1">
      <alignment horizontal="center"/>
    </xf>
    <xf numFmtId="0" fontId="4" fillId="0" borderId="7" xfId="11" applyFont="1" applyBorder="1" applyAlignment="1">
      <alignment horizontal="center"/>
    </xf>
    <xf numFmtId="0" fontId="1" fillId="0" borderId="3" xfId="11" applyFont="1" applyBorder="1" applyAlignment="1">
      <alignment horizontal="center"/>
    </xf>
    <xf numFmtId="0" fontId="1" fillId="0" borderId="5" xfId="11" applyFont="1" applyBorder="1" applyAlignment="1">
      <alignment horizontal="left"/>
    </xf>
    <xf numFmtId="0" fontId="1" fillId="0" borderId="5" xfId="11" applyFont="1" applyBorder="1" applyAlignment="1">
      <alignment horizontal="center"/>
    </xf>
    <xf numFmtId="0" fontId="1" fillId="0" borderId="6" xfId="11" applyFont="1" applyBorder="1" applyAlignment="1">
      <alignment horizontal="center"/>
    </xf>
    <xf numFmtId="0" fontId="1" fillId="0" borderId="7" xfId="11" applyFont="1" applyBorder="1" applyAlignment="1">
      <alignment horizontal="left"/>
    </xf>
    <xf numFmtId="0" fontId="17" fillId="0" borderId="3" xfId="11" applyFont="1" applyBorder="1" applyAlignment="1">
      <alignment horizontal="center"/>
    </xf>
    <xf numFmtId="0" fontId="17" fillId="0" borderId="5" xfId="11" applyFont="1" applyBorder="1" applyAlignment="1">
      <alignment horizontal="center"/>
    </xf>
    <xf numFmtId="0" fontId="17" fillId="0" borderId="8" xfId="11" applyFont="1" applyBorder="1" applyAlignment="1">
      <alignment horizontal="center"/>
    </xf>
    <xf numFmtId="0" fontId="4" fillId="0" borderId="3" xfId="11" applyFont="1" applyBorder="1" applyAlignment="1">
      <alignment horizontal="left"/>
    </xf>
    <xf numFmtId="0" fontId="4" fillId="0" borderId="9" xfId="11" applyFont="1" applyBorder="1" applyAlignment="1">
      <alignment horizontal="center"/>
    </xf>
    <xf numFmtId="0" fontId="4" fillId="0" borderId="8" xfId="11" applyFont="1" applyBorder="1" applyAlignment="1">
      <alignment horizontal="center"/>
    </xf>
    <xf numFmtId="0" fontId="4" fillId="0" borderId="5" xfId="11" applyFont="1" applyBorder="1" applyAlignment="1">
      <alignment horizontal="left"/>
    </xf>
    <xf numFmtId="0" fontId="9" fillId="0" borderId="6" xfId="11" applyFont="1" applyBorder="1" applyAlignment="1">
      <alignment horizontal="center"/>
    </xf>
    <xf numFmtId="0" fontId="4" fillId="0" borderId="7" xfId="11" applyFont="1" applyBorder="1" applyAlignment="1">
      <alignment horizontal="left"/>
    </xf>
    <xf numFmtId="0" fontId="14" fillId="0" borderId="10" xfId="11" applyFont="1" applyBorder="1" applyAlignment="1">
      <alignment horizontal="center"/>
    </xf>
    <xf numFmtId="0" fontId="9" fillId="0" borderId="10" xfId="11" applyFont="1" applyBorder="1" applyAlignment="1">
      <alignment horizontal="center"/>
    </xf>
    <xf numFmtId="0" fontId="9" fillId="0" borderId="2" xfId="11" applyFont="1" applyBorder="1" applyAlignment="1">
      <alignment horizontal="center"/>
    </xf>
    <xf numFmtId="0" fontId="4" fillId="0" borderId="10" xfId="11" applyFont="1" applyBorder="1" applyAlignment="1">
      <alignment horizontal="center"/>
    </xf>
    <xf numFmtId="165" fontId="13" fillId="0" borderId="0" xfId="11" applyNumberFormat="1" applyFont="1" applyAlignment="1">
      <alignment horizontal="center"/>
    </xf>
    <xf numFmtId="165" fontId="16" fillId="0" borderId="10" xfId="11" applyNumberFormat="1" applyFont="1" applyBorder="1" applyAlignment="1">
      <alignment horizontal="center"/>
    </xf>
    <xf numFmtId="0" fontId="9" fillId="0" borderId="11" xfId="11" applyFont="1" applyBorder="1" applyAlignment="1">
      <alignment horizontal="center" wrapText="1"/>
    </xf>
    <xf numFmtId="0" fontId="9" fillId="0" borderId="0" xfId="11" applyFont="1" applyAlignment="1">
      <alignment horizontal="center" wrapText="1"/>
    </xf>
    <xf numFmtId="0" fontId="9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0" fontId="4" fillId="0" borderId="0" xfId="11" applyFont="1" applyAlignment="1">
      <alignment horizontal="left"/>
    </xf>
    <xf numFmtId="0" fontId="17" fillId="0" borderId="6" xfId="11" applyFont="1" applyBorder="1" applyAlignment="1">
      <alignment horizontal="center"/>
    </xf>
    <xf numFmtId="0" fontId="1" fillId="0" borderId="6" xfId="11" applyFont="1" applyBorder="1" applyAlignment="1">
      <alignment horizontal="left"/>
    </xf>
    <xf numFmtId="0" fontId="19" fillId="0" borderId="0" xfId="11" applyFont="1" applyAlignment="1">
      <alignment horizontal="center"/>
    </xf>
    <xf numFmtId="165" fontId="19" fillId="0" borderId="0" xfId="11" applyNumberFormat="1" applyFont="1" applyAlignment="1">
      <alignment horizontal="center"/>
    </xf>
    <xf numFmtId="0" fontId="4" fillId="0" borderId="0" xfId="11" applyFont="1"/>
    <xf numFmtId="0" fontId="15" fillId="0" borderId="0" xfId="11" applyFont="1" applyAlignment="1">
      <alignment horizontal="center"/>
    </xf>
    <xf numFmtId="0" fontId="13" fillId="0" borderId="0" xfId="11" applyFont="1"/>
    <xf numFmtId="0" fontId="9" fillId="0" borderId="0" xfId="11" applyFont="1"/>
    <xf numFmtId="0" fontId="20" fillId="0" borderId="0" xfId="11" applyFont="1"/>
    <xf numFmtId="0" fontId="7" fillId="0" borderId="0" xfId="11" applyFont="1"/>
    <xf numFmtId="165" fontId="19" fillId="0" borderId="11" xfId="11" applyNumberFormat="1" applyFont="1" applyBorder="1" applyAlignment="1">
      <alignment horizontal="center"/>
    </xf>
    <xf numFmtId="165" fontId="13" fillId="0" borderId="10" xfId="11" applyNumberFormat="1" applyFont="1" applyBorder="1" applyAlignment="1">
      <alignment horizontal="center"/>
    </xf>
    <xf numFmtId="1" fontId="13" fillId="0" borderId="12" xfId="11" applyNumberFormat="1" applyFont="1" applyBorder="1" applyAlignment="1">
      <alignment horizontal="center"/>
    </xf>
    <xf numFmtId="165" fontId="13" fillId="0" borderId="12" xfId="11" applyNumberFormat="1" applyFont="1" applyBorder="1" applyAlignment="1">
      <alignment horizontal="center"/>
    </xf>
    <xf numFmtId="166" fontId="13" fillId="0" borderId="10" xfId="1" applyNumberFormat="1" applyFont="1" applyFill="1" applyBorder="1" applyAlignment="1">
      <alignment horizontal="center"/>
    </xf>
    <xf numFmtId="0" fontId="9" fillId="2" borderId="2" xfId="11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165" fontId="16" fillId="0" borderId="9" xfId="11" applyNumberFormat="1" applyFont="1" applyBorder="1" applyAlignment="1">
      <alignment horizontal="center"/>
    </xf>
    <xf numFmtId="0" fontId="13" fillId="0" borderId="14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2" xfId="11" applyFont="1" applyBorder="1" applyAlignment="1">
      <alignment horizontal="left"/>
    </xf>
    <xf numFmtId="0" fontId="14" fillId="0" borderId="12" xfId="11" applyFont="1" applyBorder="1" applyAlignment="1">
      <alignment horizontal="center"/>
    </xf>
    <xf numFmtId="0" fontId="1" fillId="0" borderId="8" xfId="11" applyFont="1" applyBorder="1" applyAlignment="1">
      <alignment horizontal="left"/>
    </xf>
    <xf numFmtId="0" fontId="1" fillId="0" borderId="0" xfId="11" applyFont="1"/>
    <xf numFmtId="0" fontId="13" fillId="0" borderId="10" xfId="11" applyFont="1" applyBorder="1" applyAlignment="1">
      <alignment horizontal="left"/>
    </xf>
    <xf numFmtId="0" fontId="13" fillId="0" borderId="10" xfId="11" applyFont="1" applyBorder="1" applyAlignment="1">
      <alignment horizontal="center"/>
    </xf>
    <xf numFmtId="165" fontId="19" fillId="0" borderId="10" xfId="11" applyNumberFormat="1" applyFont="1" applyBorder="1" applyAlignment="1">
      <alignment horizontal="center"/>
    </xf>
    <xf numFmtId="0" fontId="4" fillId="0" borderId="17" xfId="11" applyFont="1" applyBorder="1" applyAlignment="1">
      <alignment horizontal="center"/>
    </xf>
    <xf numFmtId="0" fontId="4" fillId="0" borderId="18" xfId="11" applyFont="1" applyBorder="1" applyAlignment="1">
      <alignment horizontal="center"/>
    </xf>
    <xf numFmtId="0" fontId="4" fillId="0" borderId="19" xfId="11" applyFont="1" applyBorder="1" applyAlignment="1">
      <alignment horizontal="center"/>
    </xf>
    <xf numFmtId="0" fontId="19" fillId="0" borderId="12" xfId="11" applyFont="1" applyBorder="1" applyAlignment="1">
      <alignment horizontal="center"/>
    </xf>
    <xf numFmtId="0" fontId="4" fillId="0" borderId="21" xfId="11" applyFont="1" applyBorder="1" applyAlignment="1">
      <alignment horizontal="center"/>
    </xf>
    <xf numFmtId="0" fontId="4" fillId="0" borderId="22" xfId="11" applyFont="1" applyBorder="1" applyAlignment="1">
      <alignment horizontal="center"/>
    </xf>
    <xf numFmtId="0" fontId="4" fillId="0" borderId="23" xfId="11" applyFont="1" applyBorder="1" applyAlignment="1">
      <alignment horizontal="center"/>
    </xf>
    <xf numFmtId="0" fontId="4" fillId="0" borderId="2" xfId="11" applyFont="1" applyBorder="1" applyAlignment="1">
      <alignment horizontal="center"/>
    </xf>
    <xf numFmtId="0" fontId="4" fillId="0" borderId="24" xfId="11" applyFont="1" applyBorder="1" applyAlignment="1">
      <alignment horizontal="center"/>
    </xf>
    <xf numFmtId="0" fontId="14" fillId="0" borderId="24" xfId="11" applyFont="1" applyBorder="1" applyAlignment="1">
      <alignment horizontal="center"/>
    </xf>
    <xf numFmtId="0" fontId="13" fillId="0" borderId="10" xfId="11" applyFont="1" applyBorder="1"/>
    <xf numFmtId="0" fontId="9" fillId="0" borderId="11" xfId="1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18" fillId="0" borderId="12" xfId="11" applyFont="1" applyBorder="1" applyAlignment="1">
      <alignment horizontal="center"/>
    </xf>
    <xf numFmtId="0" fontId="18" fillId="0" borderId="13" xfId="11" applyFont="1" applyBorder="1" applyAlignment="1">
      <alignment horizontal="center"/>
    </xf>
    <xf numFmtId="0" fontId="15" fillId="0" borderId="0" xfId="11" applyFont="1" applyAlignment="1">
      <alignment horizontal="center"/>
    </xf>
    <xf numFmtId="0" fontId="9" fillId="0" borderId="11" xfId="11" applyFont="1" applyBorder="1" applyAlignment="1">
      <alignment horizontal="center" wrapText="1"/>
    </xf>
    <xf numFmtId="0" fontId="9" fillId="0" borderId="0" xfId="11" applyFont="1" applyAlignment="1">
      <alignment horizontal="center" wrapText="1"/>
    </xf>
    <xf numFmtId="0" fontId="15" fillId="0" borderId="14" xfId="11" applyFont="1" applyBorder="1" applyAlignment="1">
      <alignment horizontal="center"/>
    </xf>
    <xf numFmtId="0" fontId="15" fillId="0" borderId="13" xfId="11" applyFont="1" applyBorder="1" applyAlignment="1">
      <alignment horizontal="center"/>
    </xf>
    <xf numFmtId="0" fontId="14" fillId="0" borderId="12" xfId="11" applyFont="1" applyBorder="1" applyAlignment="1">
      <alignment horizontal="center"/>
    </xf>
    <xf numFmtId="0" fontId="14" fillId="0" borderId="13" xfId="11" applyFont="1" applyBorder="1" applyAlignment="1">
      <alignment horizontal="center"/>
    </xf>
    <xf numFmtId="0" fontId="11" fillId="0" borderId="9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9" fillId="0" borderId="20" xfId="11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/>
    </xf>
    <xf numFmtId="0" fontId="9" fillId="0" borderId="13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7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9" fillId="0" borderId="12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/>
    </xf>
    <xf numFmtId="0" fontId="10" fillId="0" borderId="9" xfId="11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11" fillId="0" borderId="15" xfId="11" applyFont="1" applyBorder="1" applyAlignment="1">
      <alignment horizontal="center" vertical="center" wrapText="1"/>
    </xf>
    <xf numFmtId="0" fontId="11" fillId="0" borderId="16" xfId="11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4" fillId="0" borderId="0" xfId="11" applyFont="1" applyBorder="1" applyAlignment="1">
      <alignment horizontal="center"/>
    </xf>
    <xf numFmtId="165" fontId="16" fillId="0" borderId="0" xfId="11" applyNumberFormat="1" applyFont="1" applyBorder="1" applyAlignment="1">
      <alignment horizontal="center"/>
    </xf>
    <xf numFmtId="0" fontId="13" fillId="0" borderId="12" xfId="11" applyFont="1" applyBorder="1" applyAlignment="1">
      <alignment horizontal="center"/>
    </xf>
    <xf numFmtId="165" fontId="19" fillId="0" borderId="12" xfId="11" applyNumberFormat="1" applyFont="1" applyBorder="1" applyAlignment="1">
      <alignment horizontal="center"/>
    </xf>
    <xf numFmtId="0" fontId="9" fillId="2" borderId="10" xfId="1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14" xfId="11" applyFont="1" applyBorder="1" applyAlignment="1"/>
    <xf numFmtId="0" fontId="13" fillId="0" borderId="13" xfId="11" applyFont="1" applyBorder="1" applyAlignment="1"/>
    <xf numFmtId="0" fontId="13" fillId="0" borderId="14" xfId="11" applyFont="1" applyBorder="1" applyAlignment="1"/>
    <xf numFmtId="0" fontId="13" fillId="0" borderId="13" xfId="11" applyFont="1" applyBorder="1" applyAlignment="1"/>
    <xf numFmtId="0" fontId="22" fillId="0" borderId="3" xfId="11" applyFont="1" applyBorder="1" applyAlignment="1">
      <alignment horizontal="left"/>
    </xf>
    <xf numFmtId="0" fontId="22" fillId="0" borderId="3" xfId="11" applyFont="1" applyBorder="1" applyAlignment="1">
      <alignment horizontal="center"/>
    </xf>
    <xf numFmtId="165" fontId="22" fillId="0" borderId="3" xfId="11" applyNumberFormat="1" applyFont="1" applyBorder="1" applyAlignment="1">
      <alignment horizontal="center"/>
    </xf>
    <xf numFmtId="0" fontId="20" fillId="0" borderId="26" xfId="11" applyFont="1" applyBorder="1"/>
    <xf numFmtId="0" fontId="8" fillId="0" borderId="0" xfId="11" applyFont="1" applyBorder="1" applyAlignment="1">
      <alignment horizontal="center"/>
    </xf>
    <xf numFmtId="0" fontId="0" fillId="0" borderId="0" xfId="0" applyBorder="1"/>
    <xf numFmtId="0" fontId="22" fillId="0" borderId="21" xfId="11" applyFont="1" applyBorder="1" applyAlignment="1">
      <alignment horizontal="center"/>
    </xf>
  </cellXfs>
  <cellStyles count="13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 2" xfId="8" xr:uid="{00000000-0005-0000-0000-000008000000}"/>
    <cellStyle name="Normal 7" xfId="9" xr:uid="{00000000-0005-0000-0000-000009000000}"/>
    <cellStyle name="Normal 8" xfId="10" xr:uid="{00000000-0005-0000-0000-00000A000000}"/>
    <cellStyle name="Normal_Sheet1" xfId="11" xr:uid="{00000000-0005-0000-0000-00000B000000}"/>
    <cellStyle name="Style 1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966A-4EA7-45F1-8C84-8A02F2C3A81C}">
  <dimension ref="A1:AC51"/>
  <sheetViews>
    <sheetView tabSelected="1" topLeftCell="A19" workbookViewId="0">
      <selection activeCell="A25" sqref="A25"/>
    </sheetView>
  </sheetViews>
  <sheetFormatPr defaultRowHeight="15" x14ac:dyDescent="0.25"/>
  <cols>
    <col min="1" max="1" width="4.42578125" customWidth="1"/>
    <col min="2" max="2" width="21.5703125" customWidth="1"/>
    <col min="3" max="3" width="11.5703125" bestFit="1" customWidth="1"/>
    <col min="4" max="4" width="7.85546875" customWidth="1"/>
    <col min="5" max="5" width="8.140625" customWidth="1"/>
    <col min="6" max="6" width="7.140625" customWidth="1"/>
    <col min="7" max="7" width="7.5703125" customWidth="1"/>
    <col min="8" max="8" width="6.5703125" customWidth="1"/>
    <col min="9" max="9" width="7.85546875" customWidth="1"/>
    <col min="10" max="10" width="7.5703125" customWidth="1"/>
    <col min="11" max="12" width="7.140625" customWidth="1"/>
    <col min="13" max="13" width="9.7109375" customWidth="1"/>
    <col min="14" max="14" width="9" customWidth="1"/>
    <col min="15" max="15" width="6" customWidth="1"/>
    <col min="16" max="16" width="10" customWidth="1"/>
    <col min="20" max="20" width="8.28515625" customWidth="1"/>
    <col min="21" max="21" width="8.140625" customWidth="1"/>
    <col min="22" max="22" width="7.28515625" customWidth="1"/>
    <col min="23" max="23" width="8.140625" customWidth="1"/>
    <col min="25" max="25" width="8.42578125" customWidth="1"/>
    <col min="26" max="26" width="7.140625" customWidth="1"/>
  </cols>
  <sheetData>
    <row r="1" spans="1:24" ht="27" customHeight="1" x14ac:dyDescent="0.3">
      <c r="A1" s="95" t="s">
        <v>48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1"/>
      <c r="M1" s="1"/>
      <c r="N1" s="1"/>
    </row>
    <row r="2" spans="1:24" ht="18.75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2"/>
      <c r="M2" s="2"/>
      <c r="N2" s="119"/>
    </row>
    <row r="3" spans="1:24" ht="26.25" customHeight="1" x14ac:dyDescent="0.25">
      <c r="A3" s="89" t="s">
        <v>0</v>
      </c>
      <c r="B3" s="89" t="s">
        <v>1</v>
      </c>
      <c r="C3" s="93" t="s">
        <v>2</v>
      </c>
      <c r="D3" s="89" t="s">
        <v>3</v>
      </c>
      <c r="E3" s="97" t="s">
        <v>4</v>
      </c>
      <c r="F3" s="98"/>
      <c r="G3" s="99"/>
      <c r="H3" s="100" t="s">
        <v>5</v>
      </c>
      <c r="I3" s="97" t="s">
        <v>6</v>
      </c>
      <c r="J3" s="98"/>
      <c r="K3" s="99"/>
      <c r="L3" s="102" t="s">
        <v>7</v>
      </c>
      <c r="M3" s="85" t="s">
        <v>47</v>
      </c>
      <c r="N3" s="120"/>
    </row>
    <row r="4" spans="1:24" ht="91.5" customHeight="1" x14ac:dyDescent="0.25">
      <c r="A4" s="90"/>
      <c r="B4" s="90"/>
      <c r="C4" s="94"/>
      <c r="D4" s="90"/>
      <c r="E4" s="3" t="s">
        <v>8</v>
      </c>
      <c r="F4" s="5" t="s">
        <v>9</v>
      </c>
      <c r="G4" s="5" t="s">
        <v>10</v>
      </c>
      <c r="H4" s="101"/>
      <c r="I4" s="6" t="s">
        <v>8</v>
      </c>
      <c r="J4" s="5" t="s">
        <v>11</v>
      </c>
      <c r="K4" s="5" t="s">
        <v>12</v>
      </c>
      <c r="L4" s="103"/>
      <c r="M4" s="86"/>
    </row>
    <row r="5" spans="1:24" ht="25.5" customHeight="1" x14ac:dyDescent="0.25">
      <c r="A5" s="7">
        <v>1</v>
      </c>
      <c r="B5" s="4" t="s">
        <v>15</v>
      </c>
      <c r="C5" s="7">
        <v>36</v>
      </c>
      <c r="D5" s="7" t="s">
        <v>16</v>
      </c>
      <c r="E5" s="7">
        <f>C5-F5</f>
        <v>35</v>
      </c>
      <c r="F5" s="7">
        <v>1</v>
      </c>
      <c r="G5" s="7">
        <v>0</v>
      </c>
      <c r="H5" s="7"/>
      <c r="I5" s="7">
        <f>C5-J5</f>
        <v>35</v>
      </c>
      <c r="J5" s="7">
        <v>1</v>
      </c>
      <c r="K5" s="7">
        <v>0</v>
      </c>
      <c r="L5" s="63">
        <v>0</v>
      </c>
      <c r="M5" s="7">
        <v>0</v>
      </c>
    </row>
    <row r="6" spans="1:24" ht="25.5" customHeight="1" x14ac:dyDescent="0.25">
      <c r="A6" s="8">
        <v>2</v>
      </c>
      <c r="B6" s="12" t="s">
        <v>18</v>
      </c>
      <c r="C6" s="8">
        <v>34</v>
      </c>
      <c r="D6" s="8" t="s">
        <v>16</v>
      </c>
      <c r="E6" s="8">
        <f>C6-F6</f>
        <v>33</v>
      </c>
      <c r="F6" s="8">
        <v>1</v>
      </c>
      <c r="G6" s="8">
        <v>0</v>
      </c>
      <c r="H6" s="8"/>
      <c r="I6" s="8">
        <f>C6-J6</f>
        <v>33</v>
      </c>
      <c r="J6" s="8">
        <v>1</v>
      </c>
      <c r="K6" s="8">
        <v>0</v>
      </c>
      <c r="L6" s="64">
        <v>0</v>
      </c>
      <c r="M6" s="21">
        <v>0</v>
      </c>
      <c r="R6" s="120"/>
    </row>
    <row r="7" spans="1:24" ht="25.5" customHeight="1" x14ac:dyDescent="0.25">
      <c r="A7" s="9">
        <v>3</v>
      </c>
      <c r="B7" s="37" t="s">
        <v>23</v>
      </c>
      <c r="C7" s="9">
        <v>35</v>
      </c>
      <c r="D7" s="9" t="s">
        <v>16</v>
      </c>
      <c r="E7" s="9">
        <f>C7-F7</f>
        <v>34</v>
      </c>
      <c r="F7" s="9">
        <v>1</v>
      </c>
      <c r="G7" s="9">
        <v>0</v>
      </c>
      <c r="H7" s="9"/>
      <c r="I7" s="9">
        <f>C7-J7</f>
        <v>34</v>
      </c>
      <c r="J7" s="9">
        <v>1</v>
      </c>
      <c r="K7" s="9">
        <v>0</v>
      </c>
      <c r="L7" s="65">
        <v>0</v>
      </c>
      <c r="M7" s="9">
        <v>0</v>
      </c>
    </row>
    <row r="8" spans="1:24" ht="25.5" customHeight="1" x14ac:dyDescent="0.25">
      <c r="A8" s="10">
        <v>4</v>
      </c>
      <c r="B8" s="15" t="s">
        <v>43</v>
      </c>
      <c r="C8" s="10">
        <v>14</v>
      </c>
      <c r="D8" s="10" t="s">
        <v>16</v>
      </c>
      <c r="E8" s="10">
        <f>C8-F8</f>
        <v>13</v>
      </c>
      <c r="F8" s="10">
        <v>1</v>
      </c>
      <c r="G8" s="10">
        <v>0</v>
      </c>
      <c r="H8" s="10"/>
      <c r="I8" s="10">
        <f>C8-J8</f>
        <v>14</v>
      </c>
      <c r="J8" s="10">
        <v>0</v>
      </c>
      <c r="K8" s="10">
        <v>0</v>
      </c>
      <c r="L8" s="65">
        <v>0</v>
      </c>
      <c r="M8" s="10">
        <v>0</v>
      </c>
    </row>
    <row r="9" spans="1:24" ht="25.5" customHeight="1" x14ac:dyDescent="0.25">
      <c r="A9" s="83" t="s">
        <v>26</v>
      </c>
      <c r="B9" s="84"/>
      <c r="C9" s="25">
        <f>SUM(C5:C8)</f>
        <v>119</v>
      </c>
      <c r="D9" s="25"/>
      <c r="E9" s="25">
        <f>SUM(E5:E8)</f>
        <v>115</v>
      </c>
      <c r="F9" s="25">
        <f>SUM(F5:F8)</f>
        <v>4</v>
      </c>
      <c r="G9" s="25">
        <v>0</v>
      </c>
      <c r="H9" s="25"/>
      <c r="I9" s="25">
        <f>SUM(I5:I8)</f>
        <v>116</v>
      </c>
      <c r="J9" s="25">
        <f>SUM(J5:J8)</f>
        <v>3</v>
      </c>
      <c r="K9" s="25">
        <v>0</v>
      </c>
      <c r="L9" s="57">
        <v>0</v>
      </c>
      <c r="M9" s="25">
        <v>0</v>
      </c>
    </row>
    <row r="10" spans="1:24" ht="25.5" customHeight="1" x14ac:dyDescent="0.25">
      <c r="A10" s="54" t="s">
        <v>44</v>
      </c>
      <c r="B10" s="54"/>
      <c r="C10" s="54"/>
      <c r="D10" s="55"/>
      <c r="E10" s="47">
        <f>E9/C9*100</f>
        <v>96.638655462184872</v>
      </c>
      <c r="F10" s="29">
        <v>11.3</v>
      </c>
      <c r="G10" s="48"/>
      <c r="H10" s="47"/>
      <c r="I10" s="49">
        <f>I9/C9*100</f>
        <v>97.47899159663865</v>
      </c>
      <c r="J10" s="50">
        <f>J9/C9*100</f>
        <v>2.5210084033613445</v>
      </c>
      <c r="K10" s="50"/>
      <c r="L10" s="50"/>
      <c r="M10" s="50"/>
    </row>
    <row r="11" spans="1:24" ht="25.5" customHeight="1" x14ac:dyDescent="0.25">
      <c r="A11" s="16">
        <v>5</v>
      </c>
      <c r="B11" s="4" t="s">
        <v>28</v>
      </c>
      <c r="C11" s="11">
        <v>25</v>
      </c>
      <c r="D11" s="7" t="s">
        <v>20</v>
      </c>
      <c r="E11" s="7">
        <f>C11-F11</f>
        <v>24</v>
      </c>
      <c r="F11" s="7">
        <v>1</v>
      </c>
      <c r="G11" s="7">
        <v>0</v>
      </c>
      <c r="H11" s="7"/>
      <c r="I11" s="7">
        <f>C11-J11</f>
        <v>24</v>
      </c>
      <c r="J11" s="7">
        <v>1</v>
      </c>
      <c r="K11" s="7">
        <v>0</v>
      </c>
      <c r="L11" s="20">
        <v>0</v>
      </c>
      <c r="M11" s="7">
        <v>0</v>
      </c>
    </row>
    <row r="12" spans="1:24" ht="25.5" customHeight="1" x14ac:dyDescent="0.25">
      <c r="A12" s="17">
        <v>6</v>
      </c>
      <c r="B12" s="12" t="s">
        <v>29</v>
      </c>
      <c r="C12" s="13">
        <v>25</v>
      </c>
      <c r="D12" s="8" t="s">
        <v>20</v>
      </c>
      <c r="E12" s="8">
        <f>C12-F12</f>
        <v>24</v>
      </c>
      <c r="F12" s="8">
        <v>1</v>
      </c>
      <c r="G12" s="8">
        <v>0</v>
      </c>
      <c r="H12" s="8"/>
      <c r="I12" s="8">
        <f>C12-J12</f>
        <v>25</v>
      </c>
      <c r="J12" s="8">
        <v>0</v>
      </c>
      <c r="K12" s="8">
        <v>0</v>
      </c>
      <c r="L12" s="8">
        <v>0</v>
      </c>
      <c r="M12" s="8">
        <v>0</v>
      </c>
    </row>
    <row r="13" spans="1:24" ht="25.5" customHeight="1" x14ac:dyDescent="0.25">
      <c r="A13" s="17">
        <v>7</v>
      </c>
      <c r="B13" s="12" t="s">
        <v>30</v>
      </c>
      <c r="C13" s="13">
        <v>25</v>
      </c>
      <c r="D13" s="8" t="s">
        <v>20</v>
      </c>
      <c r="E13" s="8">
        <f>C13-F13</f>
        <v>23</v>
      </c>
      <c r="F13" s="8">
        <v>2</v>
      </c>
      <c r="G13" s="8">
        <v>0</v>
      </c>
      <c r="H13" s="8"/>
      <c r="I13" s="8">
        <v>26</v>
      </c>
      <c r="J13" s="8">
        <v>0</v>
      </c>
      <c r="K13" s="8">
        <v>0</v>
      </c>
      <c r="L13" s="8">
        <v>0</v>
      </c>
      <c r="M13" s="8">
        <v>0</v>
      </c>
      <c r="N13" s="34"/>
      <c r="O13" s="35"/>
      <c r="P13" s="34"/>
      <c r="Q13" s="34"/>
      <c r="R13" s="105"/>
      <c r="S13" s="34"/>
      <c r="T13" s="34"/>
      <c r="U13" s="34"/>
      <c r="V13" s="34"/>
      <c r="W13" s="34"/>
      <c r="X13" s="34"/>
    </row>
    <row r="14" spans="1:24" ht="25.5" customHeight="1" x14ac:dyDescent="0.25">
      <c r="A14" s="36">
        <v>8</v>
      </c>
      <c r="B14" s="12" t="s">
        <v>43</v>
      </c>
      <c r="C14" s="14">
        <v>16</v>
      </c>
      <c r="D14" s="8" t="s">
        <v>20</v>
      </c>
      <c r="E14" s="9">
        <f>C14-F14</f>
        <v>15</v>
      </c>
      <c r="F14" s="9">
        <v>1</v>
      </c>
      <c r="G14" s="9">
        <v>0</v>
      </c>
      <c r="H14" s="9"/>
      <c r="I14" s="9">
        <v>16</v>
      </c>
      <c r="J14" s="9">
        <v>0</v>
      </c>
      <c r="K14" s="9">
        <v>0</v>
      </c>
      <c r="L14" s="9">
        <v>0</v>
      </c>
      <c r="M14" s="9">
        <v>0</v>
      </c>
      <c r="N14" s="34"/>
      <c r="O14" s="35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25.5" customHeight="1" x14ac:dyDescent="0.25">
      <c r="A15" s="36">
        <v>9</v>
      </c>
      <c r="B15" s="12" t="s">
        <v>41</v>
      </c>
      <c r="C15" s="14">
        <v>8</v>
      </c>
      <c r="D15" s="8" t="s">
        <v>20</v>
      </c>
      <c r="E15" s="9">
        <f>C15-F15</f>
        <v>7</v>
      </c>
      <c r="F15" s="9">
        <v>1</v>
      </c>
      <c r="G15" s="9">
        <v>0</v>
      </c>
      <c r="H15" s="9"/>
      <c r="I15" s="9">
        <f>C15-J15</f>
        <v>8</v>
      </c>
      <c r="J15" s="9">
        <v>0</v>
      </c>
      <c r="K15" s="9">
        <v>0</v>
      </c>
      <c r="L15" s="10">
        <v>0</v>
      </c>
      <c r="M15" s="9">
        <v>0</v>
      </c>
      <c r="N15" s="34"/>
      <c r="O15" s="35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25.5" customHeight="1" x14ac:dyDescent="0.25">
      <c r="A16" s="76" t="s">
        <v>26</v>
      </c>
      <c r="B16" s="77"/>
      <c r="C16" s="25">
        <f>SUM(C11:C15)</f>
        <v>99</v>
      </c>
      <c r="D16" s="25"/>
      <c r="E16" s="25">
        <f>SUM(E11:E15)</f>
        <v>93</v>
      </c>
      <c r="F16" s="25">
        <f>SUM(F11:F15)</f>
        <v>6</v>
      </c>
      <c r="G16" s="25">
        <v>0</v>
      </c>
      <c r="H16" s="25"/>
      <c r="I16" s="25">
        <f>SUM(I11:I15)</f>
        <v>99</v>
      </c>
      <c r="J16" s="25">
        <f>SUM(J11:J15)</f>
        <v>1</v>
      </c>
      <c r="K16" s="25">
        <v>0</v>
      </c>
      <c r="L16" s="72">
        <f>SUM(L12:L15)</f>
        <v>0</v>
      </c>
      <c r="M16" s="25">
        <v>0</v>
      </c>
      <c r="N16" s="34"/>
      <c r="O16" s="35"/>
      <c r="P16" s="34"/>
      <c r="Q16" s="34"/>
      <c r="R16" s="34"/>
      <c r="S16" s="34"/>
      <c r="T16" s="34"/>
      <c r="U16" s="34"/>
      <c r="V16" s="34"/>
      <c r="W16" s="34"/>
      <c r="X16" s="34"/>
    </row>
    <row r="17" spans="1:26" ht="25.5" customHeight="1" x14ac:dyDescent="0.25">
      <c r="A17" s="54" t="s">
        <v>44</v>
      </c>
      <c r="B17" s="111"/>
      <c r="C17" s="111"/>
      <c r="D17" s="112"/>
      <c r="E17" s="47">
        <f>E16/C16*100</f>
        <v>93.939393939393938</v>
      </c>
      <c r="F17" s="47">
        <f>F16/C16*100</f>
        <v>6.0606060606060606</v>
      </c>
      <c r="G17" s="47"/>
      <c r="H17" s="29"/>
      <c r="I17" s="49">
        <f>I16/C16*100</f>
        <v>100</v>
      </c>
      <c r="J17" s="49">
        <f>J16/C16*100</f>
        <v>1.0101010101010102</v>
      </c>
      <c r="K17" s="61"/>
      <c r="L17" s="107"/>
      <c r="M17" s="30"/>
      <c r="N17" s="106"/>
      <c r="O17" s="78"/>
      <c r="P17" s="78"/>
      <c r="Q17" s="41"/>
      <c r="R17" s="41"/>
      <c r="S17" s="41"/>
      <c r="T17" s="41"/>
      <c r="U17" s="41"/>
      <c r="V17" s="41"/>
      <c r="W17" s="41"/>
      <c r="X17" s="41"/>
      <c r="Y17" s="41"/>
      <c r="Z17" s="42"/>
    </row>
    <row r="18" spans="1:26" ht="25.5" customHeight="1" x14ac:dyDescent="0.25">
      <c r="A18" s="16">
        <v>10</v>
      </c>
      <c r="B18" s="4" t="s">
        <v>31</v>
      </c>
      <c r="C18" s="7">
        <v>14</v>
      </c>
      <c r="D18" s="7" t="s">
        <v>22</v>
      </c>
      <c r="E18" s="7">
        <f>C18-F18</f>
        <v>13</v>
      </c>
      <c r="F18" s="7">
        <v>1</v>
      </c>
      <c r="G18" s="7">
        <v>0</v>
      </c>
      <c r="H18" s="7"/>
      <c r="I18" s="7">
        <f>C18-J18</f>
        <v>14</v>
      </c>
      <c r="J18" s="7">
        <v>0</v>
      </c>
      <c r="K18" s="7">
        <v>0</v>
      </c>
      <c r="L18" s="71">
        <v>0</v>
      </c>
      <c r="M18" s="7">
        <v>0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5.5" customHeight="1" x14ac:dyDescent="0.25">
      <c r="A19" s="17">
        <v>11</v>
      </c>
      <c r="B19" s="12" t="s">
        <v>32</v>
      </c>
      <c r="C19" s="8">
        <v>18</v>
      </c>
      <c r="D19" s="8" t="s">
        <v>22</v>
      </c>
      <c r="E19" s="8">
        <f>C19-F19</f>
        <v>18</v>
      </c>
      <c r="F19" s="8">
        <v>0</v>
      </c>
      <c r="G19" s="8">
        <v>0</v>
      </c>
      <c r="H19" s="8"/>
      <c r="I19" s="8">
        <f>C19-J19</f>
        <v>17</v>
      </c>
      <c r="J19" s="8">
        <v>1</v>
      </c>
      <c r="K19" s="8">
        <v>0</v>
      </c>
      <c r="L19" s="8">
        <v>0</v>
      </c>
      <c r="M19" s="8">
        <v>0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3"/>
    </row>
    <row r="20" spans="1:26" ht="25.5" customHeight="1" x14ac:dyDescent="0.25">
      <c r="A20" s="17">
        <v>12</v>
      </c>
      <c r="B20" s="12" t="s">
        <v>39</v>
      </c>
      <c r="C20" s="8">
        <v>13</v>
      </c>
      <c r="D20" s="8" t="s">
        <v>22</v>
      </c>
      <c r="E20" s="8">
        <f>C20-F20</f>
        <v>11</v>
      </c>
      <c r="F20" s="8">
        <v>2</v>
      </c>
      <c r="G20" s="8">
        <v>0</v>
      </c>
      <c r="H20" s="8"/>
      <c r="I20" s="8">
        <f>C20-J20</f>
        <v>13</v>
      </c>
      <c r="J20" s="8">
        <v>0</v>
      </c>
      <c r="K20" s="8">
        <v>0</v>
      </c>
      <c r="L20" s="71">
        <v>0</v>
      </c>
      <c r="M20" s="8">
        <v>0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3"/>
    </row>
    <row r="21" spans="1:26" ht="25.5" customHeight="1" x14ac:dyDescent="0.25">
      <c r="A21" s="17">
        <v>13</v>
      </c>
      <c r="B21" s="12" t="s">
        <v>41</v>
      </c>
      <c r="C21" s="8">
        <v>10</v>
      </c>
      <c r="D21" s="8" t="s">
        <v>22</v>
      </c>
      <c r="E21" s="8">
        <f>C21-F21</f>
        <v>9</v>
      </c>
      <c r="F21" s="8">
        <v>1</v>
      </c>
      <c r="G21" s="8">
        <v>0</v>
      </c>
      <c r="H21" s="8"/>
      <c r="I21" s="8">
        <f>C21-J21</f>
        <v>9</v>
      </c>
      <c r="J21" s="8">
        <v>1</v>
      </c>
      <c r="K21" s="8">
        <v>0</v>
      </c>
      <c r="L21" s="71">
        <v>0</v>
      </c>
      <c r="M21" s="8">
        <v>0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3"/>
    </row>
    <row r="22" spans="1:26" ht="25.5" customHeight="1" x14ac:dyDescent="0.25">
      <c r="A22" s="17">
        <v>14</v>
      </c>
      <c r="B22" s="12" t="s">
        <v>33</v>
      </c>
      <c r="C22" s="8">
        <v>17</v>
      </c>
      <c r="D22" s="8" t="s">
        <v>22</v>
      </c>
      <c r="E22" s="8">
        <f>C22-F22</f>
        <v>16</v>
      </c>
      <c r="F22" s="8">
        <v>1</v>
      </c>
      <c r="G22" s="8">
        <v>0</v>
      </c>
      <c r="H22" s="8"/>
      <c r="I22" s="8">
        <f>C22-J22</f>
        <v>17</v>
      </c>
      <c r="J22" s="8">
        <v>0</v>
      </c>
      <c r="K22" s="8">
        <v>0</v>
      </c>
      <c r="L22" s="10">
        <v>0</v>
      </c>
      <c r="M22" s="8">
        <v>0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5.5" customHeight="1" x14ac:dyDescent="0.25">
      <c r="A23" s="76" t="s">
        <v>26</v>
      </c>
      <c r="B23" s="77"/>
      <c r="C23" s="25">
        <f>SUM(C18:C22)</f>
        <v>72</v>
      </c>
      <c r="D23" s="25" t="s">
        <v>34</v>
      </c>
      <c r="E23" s="25">
        <f>SUM(E18:E22)</f>
        <v>67</v>
      </c>
      <c r="F23" s="25">
        <f>SUM(F18:F22)</f>
        <v>5</v>
      </c>
      <c r="G23" s="25">
        <v>0</v>
      </c>
      <c r="H23" s="25"/>
      <c r="I23" s="25">
        <f>SUM(I18:I22)</f>
        <v>70</v>
      </c>
      <c r="J23" s="25">
        <f>SUM(J18:J22)</f>
        <v>2</v>
      </c>
      <c r="K23" s="25">
        <v>0</v>
      </c>
      <c r="L23" s="25">
        <v>0</v>
      </c>
      <c r="M23" s="25">
        <v>0</v>
      </c>
      <c r="O23" s="43"/>
      <c r="P23" s="43"/>
      <c r="Q23" s="43"/>
      <c r="R23" s="43"/>
      <c r="S23" s="43"/>
      <c r="T23" s="43"/>
      <c r="U23" s="43"/>
      <c r="V23" s="43"/>
      <c r="W23" s="40"/>
      <c r="X23" s="40"/>
      <c r="Y23" s="40"/>
      <c r="Z23" s="40"/>
    </row>
    <row r="24" spans="1:26" ht="25.5" customHeight="1" x14ac:dyDescent="0.25">
      <c r="A24" s="113" t="s">
        <v>44</v>
      </c>
      <c r="B24" s="113"/>
      <c r="C24" s="113"/>
      <c r="D24" s="114"/>
      <c r="E24" s="47">
        <f>E23/C23*100</f>
        <v>93.055555555555557</v>
      </c>
      <c r="F24" s="47">
        <f>F23/C23*100</f>
        <v>6.9444444444444446</v>
      </c>
      <c r="G24" s="47"/>
      <c r="H24" s="47"/>
      <c r="I24" s="47">
        <f>I23/C23*100</f>
        <v>97.222222222222214</v>
      </c>
      <c r="J24" s="47">
        <f>J23/C23*100</f>
        <v>2.7777777777777777</v>
      </c>
      <c r="K24" s="61"/>
      <c r="L24" s="61"/>
      <c r="M24" s="61"/>
      <c r="N24" s="42"/>
      <c r="O24" s="42"/>
      <c r="P24" s="42"/>
      <c r="Q24" s="73"/>
      <c r="R24" s="42"/>
      <c r="S24" s="42"/>
      <c r="T24" s="42"/>
      <c r="U24" s="42"/>
      <c r="V24" s="42"/>
      <c r="W24" s="42"/>
      <c r="X24" s="42"/>
      <c r="Y24" s="42"/>
    </row>
    <row r="25" spans="1:26" ht="25.5" customHeight="1" x14ac:dyDescent="0.25">
      <c r="A25" s="121">
        <v>15</v>
      </c>
      <c r="B25" s="115" t="s">
        <v>45</v>
      </c>
      <c r="C25" s="116">
        <v>28</v>
      </c>
      <c r="D25" s="115" t="s">
        <v>35</v>
      </c>
      <c r="E25" s="117">
        <v>27</v>
      </c>
      <c r="F25" s="117">
        <v>1</v>
      </c>
      <c r="G25" s="117">
        <v>0</v>
      </c>
      <c r="H25" s="117"/>
      <c r="I25" s="117">
        <v>28</v>
      </c>
      <c r="J25" s="117">
        <v>0</v>
      </c>
      <c r="K25" s="116">
        <v>0</v>
      </c>
      <c r="L25" s="116">
        <v>0</v>
      </c>
      <c r="M25" s="116">
        <v>0</v>
      </c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6" ht="25.5" customHeight="1" x14ac:dyDescent="0.25">
      <c r="A26" s="18">
        <v>16</v>
      </c>
      <c r="B26" s="58" t="s">
        <v>46</v>
      </c>
      <c r="C26" s="8">
        <v>22</v>
      </c>
      <c r="D26" s="8" t="s">
        <v>35</v>
      </c>
      <c r="E26" s="8">
        <f>C26-F26</f>
        <v>20</v>
      </c>
      <c r="F26" s="8">
        <v>2</v>
      </c>
      <c r="G26" s="21">
        <v>0</v>
      </c>
      <c r="H26" s="8"/>
      <c r="I26" s="8">
        <f>C26-J26</f>
        <v>20</v>
      </c>
      <c r="J26" s="8">
        <v>2</v>
      </c>
      <c r="K26" s="8">
        <v>0</v>
      </c>
      <c r="L26" s="9">
        <v>0</v>
      </c>
      <c r="M26" s="8">
        <v>0</v>
      </c>
      <c r="N26" s="40"/>
      <c r="O26" s="40"/>
      <c r="P26" s="40"/>
      <c r="Q26" s="40"/>
      <c r="R26" s="40"/>
      <c r="S26" s="40"/>
      <c r="T26" s="40"/>
      <c r="U26" s="40"/>
      <c r="V26" s="43"/>
      <c r="W26" s="43"/>
      <c r="X26" s="43"/>
      <c r="Y26" s="40"/>
    </row>
    <row r="27" spans="1:26" ht="25.5" customHeight="1" x14ac:dyDescent="0.25">
      <c r="A27" s="18">
        <v>17</v>
      </c>
      <c r="B27" s="12" t="s">
        <v>42</v>
      </c>
      <c r="C27" s="13">
        <v>20</v>
      </c>
      <c r="D27" s="8" t="s">
        <v>35</v>
      </c>
      <c r="E27" s="8">
        <f>C27-F27</f>
        <v>18</v>
      </c>
      <c r="F27" s="8">
        <v>2</v>
      </c>
      <c r="G27" s="8">
        <v>0</v>
      </c>
      <c r="H27" s="8"/>
      <c r="I27" s="8">
        <f>C27-J27</f>
        <v>20</v>
      </c>
      <c r="J27" s="8">
        <v>0</v>
      </c>
      <c r="K27" s="8">
        <v>0</v>
      </c>
      <c r="L27" s="9">
        <v>0</v>
      </c>
      <c r="M27" s="8">
        <v>0</v>
      </c>
      <c r="N27" s="40"/>
      <c r="O27" s="40"/>
      <c r="P27" s="40"/>
      <c r="Q27" s="40"/>
      <c r="R27" s="40"/>
      <c r="S27" s="40"/>
      <c r="T27" s="40"/>
      <c r="U27" s="40"/>
      <c r="V27" s="43"/>
      <c r="W27" s="43"/>
      <c r="X27" s="43"/>
      <c r="Y27" s="40"/>
    </row>
    <row r="28" spans="1:26" ht="25.5" customHeight="1" x14ac:dyDescent="0.25">
      <c r="A28" s="18">
        <v>18</v>
      </c>
      <c r="B28" s="12" t="s">
        <v>40</v>
      </c>
      <c r="C28" s="9">
        <v>20</v>
      </c>
      <c r="D28" s="8" t="s">
        <v>35</v>
      </c>
      <c r="E28" s="8">
        <f>C28-F28</f>
        <v>19</v>
      </c>
      <c r="F28" s="9">
        <v>1</v>
      </c>
      <c r="G28" s="9">
        <v>0</v>
      </c>
      <c r="H28" s="9"/>
      <c r="I28" s="8">
        <f>C28-J28</f>
        <v>19</v>
      </c>
      <c r="J28" s="9">
        <v>1</v>
      </c>
      <c r="K28" s="9">
        <v>0</v>
      </c>
      <c r="L28" s="8">
        <v>0</v>
      </c>
      <c r="M28" s="9">
        <v>0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6" ht="25.5" customHeight="1" x14ac:dyDescent="0.25">
      <c r="A29" s="18">
        <v>19</v>
      </c>
      <c r="B29" s="12" t="s">
        <v>36</v>
      </c>
      <c r="C29" s="9">
        <v>20</v>
      </c>
      <c r="D29" s="8" t="s">
        <v>35</v>
      </c>
      <c r="E29" s="8">
        <v>13</v>
      </c>
      <c r="F29" s="9">
        <v>2</v>
      </c>
      <c r="G29" s="9">
        <v>0</v>
      </c>
      <c r="H29" s="9"/>
      <c r="I29" s="8">
        <f>C29-J29</f>
        <v>19</v>
      </c>
      <c r="J29" s="9">
        <v>1</v>
      </c>
      <c r="K29" s="9">
        <v>0</v>
      </c>
      <c r="L29" s="70">
        <v>0</v>
      </c>
      <c r="M29" s="9">
        <v>0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6" ht="25.5" customHeight="1" x14ac:dyDescent="0.25">
      <c r="A30" s="83" t="s">
        <v>37</v>
      </c>
      <c r="B30" s="84"/>
      <c r="C30" s="25">
        <f>SUM(C25:C29)</f>
        <v>110</v>
      </c>
      <c r="D30" s="25"/>
      <c r="E30" s="25">
        <f>SUM(E26:E29)</f>
        <v>70</v>
      </c>
      <c r="F30" s="25">
        <f>SUM(F26:F29)</f>
        <v>7</v>
      </c>
      <c r="G30" s="25">
        <v>0</v>
      </c>
      <c r="H30" s="25"/>
      <c r="I30" s="25">
        <f>SUM(I26:I29)</f>
        <v>78</v>
      </c>
      <c r="J30" s="25">
        <f>SUM(J26:J29)</f>
        <v>4</v>
      </c>
      <c r="K30" s="25">
        <v>0</v>
      </c>
      <c r="L30" s="25">
        <v>0</v>
      </c>
      <c r="M30" s="25">
        <v>0</v>
      </c>
      <c r="N30" s="43"/>
      <c r="O30" s="43"/>
      <c r="P30" s="43"/>
      <c r="Q30" s="43"/>
      <c r="R30" s="43"/>
      <c r="S30" s="43"/>
      <c r="T30" s="43"/>
      <c r="U30" s="43"/>
      <c r="V30" s="40"/>
      <c r="W30" s="40"/>
      <c r="X30" s="40"/>
      <c r="Y30" s="40"/>
    </row>
    <row r="31" spans="1:26" ht="25.5" customHeight="1" x14ac:dyDescent="0.3">
      <c r="A31" s="56" t="s">
        <v>44</v>
      </c>
      <c r="B31" s="54"/>
      <c r="C31" s="54"/>
      <c r="D31" s="60"/>
      <c r="E31" s="62">
        <f>E30/C30*100</f>
        <v>63.636363636363633</v>
      </c>
      <c r="F31" s="62">
        <f>F30/C30*100</f>
        <v>6.3636363636363633</v>
      </c>
      <c r="G31" s="62"/>
      <c r="H31" s="62"/>
      <c r="I31" s="62">
        <f>I30/C30*100</f>
        <v>70.909090909090907</v>
      </c>
      <c r="J31" s="62">
        <f>J30/C30*100</f>
        <v>3.6363636363636362</v>
      </c>
      <c r="K31" s="62"/>
      <c r="L31" s="108"/>
      <c r="M31" s="66"/>
      <c r="N31" s="118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6" ht="25.5" customHeight="1" x14ac:dyDescent="0.3">
      <c r="A32" s="38"/>
      <c r="B32" s="38"/>
      <c r="C32" s="38"/>
      <c r="D32" s="38"/>
      <c r="E32" s="46"/>
      <c r="F32" s="39"/>
      <c r="G32" s="39"/>
      <c r="H32" s="39"/>
      <c r="I32" s="39"/>
      <c r="J32" s="39"/>
      <c r="K32" s="39"/>
      <c r="L32" s="39"/>
      <c r="M32" s="38"/>
      <c r="N32" s="38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9" ht="21" customHeight="1" x14ac:dyDescent="0.25"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9" ht="21" customHeight="1" x14ac:dyDescent="0.3">
      <c r="A34" s="38"/>
      <c r="B34" s="38"/>
      <c r="C34" s="38"/>
      <c r="D34" s="38"/>
      <c r="E34" s="39"/>
      <c r="F34" s="39"/>
      <c r="G34" s="39"/>
      <c r="H34" s="39"/>
      <c r="I34" s="39"/>
      <c r="J34" s="39"/>
      <c r="K34" s="39"/>
      <c r="L34" s="39"/>
      <c r="M34" s="38"/>
      <c r="N34" s="38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9" ht="21" customHeight="1" x14ac:dyDescent="0.3">
      <c r="A35" s="38"/>
      <c r="B35" s="38"/>
      <c r="C35" s="38"/>
      <c r="D35" s="38"/>
      <c r="E35" s="39"/>
      <c r="F35" s="39"/>
      <c r="G35" s="39"/>
      <c r="H35" s="39"/>
      <c r="I35" s="39"/>
      <c r="J35" s="39"/>
      <c r="K35" s="39"/>
      <c r="L35" s="39"/>
      <c r="M35" s="38"/>
      <c r="N35" s="38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</row>
    <row r="36" spans="1:29" ht="21" customHeight="1" x14ac:dyDescent="0.3">
      <c r="A36" s="38"/>
      <c r="B36" s="38"/>
      <c r="C36" s="38"/>
      <c r="D36" s="38"/>
      <c r="E36" s="39"/>
      <c r="F36" s="39"/>
      <c r="G36" s="39"/>
      <c r="H36" s="39"/>
      <c r="I36" s="39"/>
      <c r="J36" s="39"/>
      <c r="K36" s="39"/>
      <c r="L36" s="39"/>
      <c r="M36" s="38"/>
      <c r="N36" s="38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:29" ht="21" customHeight="1" x14ac:dyDescent="0.3">
      <c r="A37" s="38"/>
      <c r="B37" s="38"/>
      <c r="C37" s="38"/>
      <c r="D37" s="38"/>
      <c r="E37" s="39"/>
      <c r="F37" s="39"/>
      <c r="G37" s="39"/>
      <c r="H37" s="39"/>
      <c r="I37" s="39"/>
      <c r="J37" s="39"/>
      <c r="K37" s="39"/>
      <c r="L37" s="39"/>
      <c r="M37" s="38"/>
      <c r="N37" s="38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9" ht="21" customHeight="1" x14ac:dyDescent="0.3">
      <c r="A38" s="38"/>
      <c r="B38" s="38"/>
      <c r="C38" s="38"/>
      <c r="D38" s="38"/>
      <c r="E38" s="39"/>
      <c r="F38" s="39"/>
      <c r="G38" s="39"/>
      <c r="H38" s="39"/>
      <c r="I38" s="39"/>
      <c r="J38" s="39"/>
      <c r="K38" s="39"/>
      <c r="L38" s="39"/>
      <c r="M38" s="38"/>
      <c r="N38" s="38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9" ht="21" customHeight="1" x14ac:dyDescent="0.3">
      <c r="A39" s="38"/>
      <c r="B39" s="38"/>
      <c r="C39" s="38"/>
      <c r="D39" s="38"/>
      <c r="E39" s="39"/>
      <c r="F39" s="39"/>
      <c r="G39" s="39"/>
      <c r="H39" s="39"/>
      <c r="I39" s="39"/>
      <c r="J39" s="39"/>
      <c r="K39" s="39"/>
      <c r="L39" s="39"/>
      <c r="M39" s="38"/>
      <c r="N39" s="38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9" ht="18.75" x14ac:dyDescent="0.3">
      <c r="A40" s="95" t="s">
        <v>48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45"/>
      <c r="S40" s="59"/>
    </row>
    <row r="41" spans="1:29" ht="18.75" x14ac:dyDescent="0.3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S41" s="59"/>
    </row>
    <row r="42" spans="1:29" ht="15.75" customHeight="1" x14ac:dyDescent="0.25">
      <c r="A42" s="87" t="s">
        <v>38</v>
      </c>
      <c r="B42" s="89" t="s">
        <v>1</v>
      </c>
      <c r="C42" s="93" t="s">
        <v>2</v>
      </c>
      <c r="D42" s="89" t="s">
        <v>3</v>
      </c>
      <c r="E42" s="97" t="s">
        <v>4</v>
      </c>
      <c r="F42" s="98"/>
      <c r="G42" s="98"/>
      <c r="H42" s="99"/>
      <c r="I42" s="97" t="s">
        <v>6</v>
      </c>
      <c r="J42" s="98"/>
      <c r="K42" s="98"/>
      <c r="L42" s="98"/>
      <c r="M42" s="85" t="s">
        <v>47</v>
      </c>
      <c r="N42" s="110"/>
      <c r="S42" s="59"/>
    </row>
    <row r="43" spans="1:29" ht="110.25" x14ac:dyDescent="0.25">
      <c r="A43" s="88"/>
      <c r="B43" s="90"/>
      <c r="C43" s="94"/>
      <c r="D43" s="90"/>
      <c r="E43" s="51" t="s">
        <v>8</v>
      </c>
      <c r="F43" s="52" t="s">
        <v>9</v>
      </c>
      <c r="G43" s="52" t="s">
        <v>10</v>
      </c>
      <c r="H43" s="52" t="s">
        <v>13</v>
      </c>
      <c r="I43" s="52" t="s">
        <v>8</v>
      </c>
      <c r="J43" s="52" t="s">
        <v>11</v>
      </c>
      <c r="K43" s="109" t="s">
        <v>12</v>
      </c>
      <c r="L43" s="109" t="s">
        <v>14</v>
      </c>
      <c r="M43" s="86"/>
      <c r="N43" s="104"/>
      <c r="S43" s="59"/>
    </row>
    <row r="44" spans="1:29" ht="18.75" customHeight="1" x14ac:dyDescent="0.25">
      <c r="A44" s="67">
        <v>1</v>
      </c>
      <c r="B44" s="19" t="s">
        <v>17</v>
      </c>
      <c r="C44" s="7">
        <f>C9</f>
        <v>119</v>
      </c>
      <c r="D44" s="20" t="s">
        <v>16</v>
      </c>
      <c r="E44" s="7">
        <f>E9</f>
        <v>115</v>
      </c>
      <c r="F44" s="7">
        <f>F9</f>
        <v>4</v>
      </c>
      <c r="G44" s="7">
        <v>0</v>
      </c>
      <c r="H44" s="7"/>
      <c r="I44" s="7">
        <f>I9</f>
        <v>116</v>
      </c>
      <c r="J44" s="7">
        <f>J9</f>
        <v>3</v>
      </c>
      <c r="K44" s="8">
        <v>0</v>
      </c>
      <c r="L44" s="21">
        <v>0</v>
      </c>
      <c r="M44" s="21">
        <v>0</v>
      </c>
    </row>
    <row r="45" spans="1:29" ht="18.75" customHeight="1" x14ac:dyDescent="0.25">
      <c r="A45" s="68">
        <v>2</v>
      </c>
      <c r="B45" s="22" t="s">
        <v>19</v>
      </c>
      <c r="C45" s="21">
        <f>C16</f>
        <v>99</v>
      </c>
      <c r="D45" s="8" t="s">
        <v>20</v>
      </c>
      <c r="E45" s="21">
        <f>E16</f>
        <v>93</v>
      </c>
      <c r="F45" s="21">
        <f>F16</f>
        <v>6</v>
      </c>
      <c r="G45" s="21">
        <v>0</v>
      </c>
      <c r="H45" s="21"/>
      <c r="I45" s="21">
        <f>I16</f>
        <v>99</v>
      </c>
      <c r="J45" s="21">
        <f>J16</f>
        <v>1</v>
      </c>
      <c r="K45" s="9">
        <v>0</v>
      </c>
      <c r="L45" s="71">
        <v>0</v>
      </c>
      <c r="M45" s="21">
        <v>0</v>
      </c>
    </row>
    <row r="46" spans="1:29" ht="18.75" customHeight="1" x14ac:dyDescent="0.25">
      <c r="A46" s="69">
        <v>3</v>
      </c>
      <c r="B46" s="22" t="s">
        <v>21</v>
      </c>
      <c r="C46" s="8">
        <f>C23</f>
        <v>72</v>
      </c>
      <c r="D46" s="9" t="s">
        <v>22</v>
      </c>
      <c r="E46" s="8">
        <f>E23</f>
        <v>67</v>
      </c>
      <c r="F46" s="8">
        <f>F23</f>
        <v>5</v>
      </c>
      <c r="G46" s="8">
        <v>0</v>
      </c>
      <c r="H46" s="8"/>
      <c r="I46" s="8">
        <f>I23</f>
        <v>70</v>
      </c>
      <c r="J46" s="8">
        <f>J23</f>
        <v>2</v>
      </c>
      <c r="K46" s="23">
        <v>0</v>
      </c>
      <c r="L46" s="23">
        <v>0</v>
      </c>
      <c r="M46" s="8">
        <v>0</v>
      </c>
    </row>
    <row r="47" spans="1:29" ht="18.75" customHeight="1" x14ac:dyDescent="0.25">
      <c r="A47" s="69">
        <v>4</v>
      </c>
      <c r="B47" s="24" t="s">
        <v>24</v>
      </c>
      <c r="C47" s="8">
        <f>C30</f>
        <v>110</v>
      </c>
      <c r="D47" s="10" t="s">
        <v>25</v>
      </c>
      <c r="E47" s="8">
        <f>E30</f>
        <v>70</v>
      </c>
      <c r="F47" s="8">
        <f>F30</f>
        <v>7</v>
      </c>
      <c r="G47" s="8">
        <v>0</v>
      </c>
      <c r="H47" s="8"/>
      <c r="I47" s="10">
        <f>I30</f>
        <v>78</v>
      </c>
      <c r="J47" s="8">
        <f>J30</f>
        <v>4</v>
      </c>
      <c r="K47" s="9">
        <v>0</v>
      </c>
      <c r="L47" s="9">
        <v>0</v>
      </c>
      <c r="M47" s="8">
        <v>0</v>
      </c>
    </row>
    <row r="48" spans="1:29" ht="18.75" customHeight="1" x14ac:dyDescent="0.25">
      <c r="A48" s="91" t="s">
        <v>26</v>
      </c>
      <c r="B48" s="92"/>
      <c r="C48" s="26">
        <f>SUM(C44:C47)</f>
        <v>400</v>
      </c>
      <c r="D48" s="26"/>
      <c r="E48" s="26">
        <f>SUM(E44:E47)</f>
        <v>345</v>
      </c>
      <c r="F48" s="26">
        <f>SUM(F44:F47)</f>
        <v>22</v>
      </c>
      <c r="G48" s="26">
        <v>0</v>
      </c>
      <c r="H48" s="26"/>
      <c r="I48" s="27">
        <f>SUM(I44:I47)</f>
        <v>363</v>
      </c>
      <c r="J48" s="26">
        <f>SUM(J44:J47)</f>
        <v>10</v>
      </c>
      <c r="K48" s="28">
        <v>0</v>
      </c>
      <c r="L48" s="28">
        <v>0</v>
      </c>
      <c r="M48" s="26">
        <v>0</v>
      </c>
    </row>
    <row r="49" spans="1:13" ht="22.5" customHeight="1" x14ac:dyDescent="0.25">
      <c r="A49" s="81" t="s">
        <v>27</v>
      </c>
      <c r="B49" s="81"/>
      <c r="C49" s="81"/>
      <c r="D49" s="82"/>
      <c r="E49" s="30">
        <f>E48/C48*100</f>
        <v>86.25</v>
      </c>
      <c r="F49" s="30">
        <f>F48/C48*100</f>
        <v>5.5</v>
      </c>
      <c r="G49" s="30">
        <v>0</v>
      </c>
      <c r="H49" s="53">
        <f>H48/C48*100</f>
        <v>0</v>
      </c>
      <c r="I49" s="30">
        <f>I48/C48*100</f>
        <v>90.75</v>
      </c>
      <c r="J49" s="30">
        <f>J48/C48*100</f>
        <v>2.5</v>
      </c>
      <c r="K49" s="26">
        <v>0</v>
      </c>
      <c r="L49" s="26">
        <v>0</v>
      </c>
      <c r="M49" s="30">
        <f>M48/C48*100</f>
        <v>0</v>
      </c>
    </row>
    <row r="50" spans="1:13" ht="18.75" customHeight="1" x14ac:dyDescent="0.25">
      <c r="A50" s="74"/>
      <c r="B50" s="74"/>
      <c r="C50" s="79"/>
      <c r="D50" s="74"/>
      <c r="E50" s="74"/>
      <c r="F50" s="74"/>
      <c r="G50" s="79"/>
      <c r="H50" s="31"/>
      <c r="I50" s="74"/>
      <c r="J50" s="79"/>
      <c r="K50" s="31"/>
      <c r="L50" s="31"/>
      <c r="M50" s="74"/>
    </row>
    <row r="51" spans="1:13" ht="15.75" x14ac:dyDescent="0.25">
      <c r="A51" s="75"/>
      <c r="B51" s="75"/>
      <c r="C51" s="80"/>
      <c r="D51" s="75"/>
      <c r="E51" s="75"/>
      <c r="F51" s="75"/>
      <c r="G51" s="80"/>
      <c r="H51" s="33"/>
      <c r="I51" s="75"/>
      <c r="J51" s="80"/>
      <c r="K51" s="32"/>
      <c r="L51" s="32"/>
      <c r="M51" s="75"/>
    </row>
  </sheetData>
  <mergeCells count="39">
    <mergeCell ref="A1:K1"/>
    <mergeCell ref="A40:M40"/>
    <mergeCell ref="A2:K2"/>
    <mergeCell ref="A41:M41"/>
    <mergeCell ref="A3:A4"/>
    <mergeCell ref="B3:B4"/>
    <mergeCell ref="C3:C4"/>
    <mergeCell ref="D3:D4"/>
    <mergeCell ref="E3:G3"/>
    <mergeCell ref="H3:H4"/>
    <mergeCell ref="I3:K3"/>
    <mergeCell ref="A24:D24"/>
    <mergeCell ref="L3:L4"/>
    <mergeCell ref="M3:M4"/>
    <mergeCell ref="A42:A43"/>
    <mergeCell ref="B42:B43"/>
    <mergeCell ref="A9:B9"/>
    <mergeCell ref="A48:B48"/>
    <mergeCell ref="C42:C43"/>
    <mergeCell ref="D42:D43"/>
    <mergeCell ref="N42:N43"/>
    <mergeCell ref="I42:L42"/>
    <mergeCell ref="E42:H42"/>
    <mergeCell ref="M42:M43"/>
    <mergeCell ref="M50:M51"/>
    <mergeCell ref="A16:B16"/>
    <mergeCell ref="O17:P17"/>
    <mergeCell ref="A50:A51"/>
    <mergeCell ref="B50:B51"/>
    <mergeCell ref="C50:C51"/>
    <mergeCell ref="D50:D51"/>
    <mergeCell ref="E50:E51"/>
    <mergeCell ref="F50:F51"/>
    <mergeCell ref="A49:D49"/>
    <mergeCell ref="A23:B23"/>
    <mergeCell ref="A30:B30"/>
    <mergeCell ref="G50:G51"/>
    <mergeCell ref="I50:I51"/>
    <mergeCell ref="J50:J51"/>
  </mergeCells>
  <pageMargins left="0.23622047244094491" right="0.23622047244094491" top="0" bottom="0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2024-12-13T17:31:26Z</cp:lastPrinted>
  <dcterms:created xsi:type="dcterms:W3CDTF">2022-05-04T07:44:20Z</dcterms:created>
  <dcterms:modified xsi:type="dcterms:W3CDTF">2026-01-13T08:46:40Z</dcterms:modified>
</cp:coreProperties>
</file>